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ferdo\Dropbox\SEFI\000 Annual Conference\2022 Barcelona\GA\"/>
    </mc:Choice>
  </mc:AlternateContent>
  <bookViews>
    <workbookView xWindow="0" yWindow="0" windowWidth="23040" windowHeight="9264"/>
  </bookViews>
  <sheets>
    <sheet name="Sheet1" sheetId="1" r:id="rId1"/>
  </sheets>
  <definedNames>
    <definedName name="_xlnm.Print_Area" localSheetId="0">Sheet1!$A$1:$E$24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5" i="1" l="1"/>
  <c r="C10" i="1"/>
  <c r="C18" i="1"/>
  <c r="E15" i="1"/>
  <c r="E10" i="1" l="1"/>
  <c r="E5" i="1"/>
  <c r="D10" i="1"/>
  <c r="D5" i="1"/>
  <c r="E18" i="1" l="1"/>
  <c r="D18" i="1"/>
  <c r="B10" i="1"/>
  <c r="B5" i="1" l="1"/>
  <c r="B18" i="1" l="1"/>
</calcChain>
</file>

<file path=xl/sharedStrings.xml><?xml version="1.0" encoding="utf-8"?>
<sst xmlns="http://schemas.openxmlformats.org/spreadsheetml/2006/main" count="23" uniqueCount="20">
  <si>
    <t xml:space="preserve"> </t>
  </si>
  <si>
    <t>BUDGET</t>
  </si>
  <si>
    <t xml:space="preserve">  TOTAL REVENUES</t>
  </si>
  <si>
    <t xml:space="preserve">  TOTAL EXPENSES</t>
  </si>
  <si>
    <t xml:space="preserve">  NETT PROFIT/LOSS</t>
  </si>
  <si>
    <t xml:space="preserve">   MEMBERSHIPFEES</t>
  </si>
  <si>
    <t xml:space="preserve">   FINANCIAL INCOME</t>
  </si>
  <si>
    <t>2022 - 2023</t>
  </si>
  <si>
    <t>2021 - 2022</t>
  </si>
  <si>
    <t>Fiscal year</t>
  </si>
  <si>
    <t>2023 - 2024</t>
  </si>
  <si>
    <t>Proposal</t>
  </si>
  <si>
    <t xml:space="preserve">   PRODUCTS AND SERVICES (publications, conference)</t>
  </si>
  <si>
    <t xml:space="preserve">   PERSONNEL (Staff, stageaire, pre-retirement)</t>
  </si>
  <si>
    <t xml:space="preserve">   OFFICE EXPENSES (Rent, equipment, depreciation)</t>
  </si>
  <si>
    <t xml:space="preserve">   SPECIAL ACTIVITIES (International organisations)</t>
  </si>
  <si>
    <t xml:space="preserve">   PROJECT RELATED COSTS (No labour)</t>
  </si>
  <si>
    <t xml:space="preserve">   PROFESSIONAL  FEES (Bookkeeping, legal fees)</t>
  </si>
  <si>
    <t xml:space="preserve">   FINANCIAL COSTS (Bank, bad debt provision)</t>
  </si>
  <si>
    <t xml:space="preserve">   GENERAL EXPENSES (BoD, GA, Sigs, EJEE editorial)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</si>
</sst>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 * #,##0.00_ ;_ * \-#,##0.00_ ;_ * &quot;-&quot;??_ ;_ @_ 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0"/>
      <color rgb="FF2980B9"/>
      <name val="Arial"/>
      <family val="2"/>
    </font>
    <font>
      <b/>
      <sz val="9"/>
      <color theme="1"/>
      <name val="Arial"/>
      <family val="2"/>
    </font>
    <font>
      <sz val="10"/>
      <color rgb="FF2980B9"/>
      <name val="Arial"/>
      <family val="2"/>
    </font>
    <font>
      <b/>
      <sz val="11"/>
      <color theme="1"/>
      <name val="Arial"/>
      <family val="2"/>
    </font>
    <font>
      <b/>
      <sz val="12"/>
      <color theme="0"/>
      <name val="Calibri"/>
      <family val="2"/>
      <scheme val="minor"/>
    </font>
    <font>
      <b/>
      <sz val="12"/>
      <color rgb="FF2980B9"/>
      <name val="Arial"/>
      <family val="2"/>
    </font>
    <font>
      <b/>
      <sz val="9"/>
      <color rgb="FF2980B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A5A5A5"/>
      </patternFill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7" fillId="3" borderId="8" applyNumberFormat="0" applyFill="0" applyAlignment="0" applyProtection="0"/>
  </cellStyleXfs>
  <cellXfs count="17">
    <xf numFmtId="0" fontId="0" fillId="0" borderId="0" xfId="0"/>
    <xf numFmtId="0" fontId="3" fillId="2" borderId="1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left" vertical="center"/>
    </xf>
    <xf numFmtId="164" fontId="4" fillId="0" borderId="2" xfId="1" applyFont="1" applyFill="1" applyBorder="1" applyAlignment="1">
      <alignment horizontal="center" vertical="center"/>
    </xf>
    <xf numFmtId="164" fontId="4" fillId="0" borderId="3" xfId="1" applyFont="1" applyFill="1" applyBorder="1" applyAlignment="1">
      <alignment horizontal="center" vertical="center"/>
    </xf>
    <xf numFmtId="164" fontId="4" fillId="0" borderId="3" xfId="1" applyFont="1" applyFill="1" applyBorder="1"/>
    <xf numFmtId="164" fontId="5" fillId="2" borderId="3" xfId="1" applyFont="1" applyFill="1" applyBorder="1" applyAlignment="1">
      <alignment horizontal="center" vertical="center"/>
    </xf>
    <xf numFmtId="0" fontId="6" fillId="0" borderId="3" xfId="0" applyFont="1" applyBorder="1" applyAlignment="1">
      <alignment vertical="center"/>
    </xf>
    <xf numFmtId="0" fontId="6" fillId="0" borderId="2" xfId="0" applyFont="1" applyBorder="1" applyAlignment="1">
      <alignment vertical="center"/>
    </xf>
    <xf numFmtId="0" fontId="6" fillId="0" borderId="3" xfId="0" applyFont="1" applyBorder="1" applyAlignment="1">
      <alignment horizontal="left" vertical="center"/>
    </xf>
    <xf numFmtId="0" fontId="3" fillId="2" borderId="5" xfId="0" applyFont="1" applyFill="1" applyBorder="1" applyAlignment="1">
      <alignment horizontal="center"/>
    </xf>
    <xf numFmtId="14" fontId="3" fillId="2" borderId="1" xfId="0" applyNumberFormat="1" applyFont="1" applyFill="1" applyBorder="1" applyAlignment="1">
      <alignment horizontal="center"/>
    </xf>
    <xf numFmtId="0" fontId="8" fillId="2" borderId="1" xfId="0" applyFont="1" applyFill="1" applyBorder="1" applyAlignment="1">
      <alignment horizontal="center"/>
    </xf>
    <xf numFmtId="0" fontId="9" fillId="2" borderId="1" xfId="0" applyFont="1" applyFill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</cellXfs>
  <cellStyles count="3">
    <cellStyle name="Check Cell" xfId="2" builtinId="23" customBuiltin="1"/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12.gif@01D5F170.47CDF9D0" TargetMode="External"/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5862</xdr:colOff>
      <xdr:row>0</xdr:row>
      <xdr:rowOff>105509</xdr:rowOff>
    </xdr:from>
    <xdr:to>
      <xdr:col>0</xdr:col>
      <xdr:colOff>3062655</xdr:colOff>
      <xdr:row>3</xdr:row>
      <xdr:rowOff>58616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xmlns="" id="{CCF1DBF4-F3EC-4022-9A98-40EEF59E35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62" y="105509"/>
          <a:ext cx="3056793" cy="3985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8"/>
  <sheetViews>
    <sheetView tabSelected="1" view="pageBreakPreview" zoomScale="130" zoomScaleNormal="130" zoomScaleSheetLayoutView="130" workbookViewId="0">
      <selection activeCell="G9" sqref="G9"/>
    </sheetView>
  </sheetViews>
  <sheetFormatPr defaultColWidth="8.77734375" defaultRowHeight="14.4" x14ac:dyDescent="0.3"/>
  <cols>
    <col min="1" max="1" width="44.77734375" customWidth="1"/>
    <col min="2" max="3" width="14.77734375" customWidth="1"/>
    <col min="4" max="5" width="16.77734375" customWidth="1"/>
  </cols>
  <sheetData>
    <row r="1" spans="1:5" ht="11.25" customHeight="1" x14ac:dyDescent="0.3">
      <c r="A1" s="14" t="s">
        <v>0</v>
      </c>
      <c r="B1" s="10"/>
      <c r="C1" s="10"/>
      <c r="D1" s="10"/>
      <c r="E1" s="10"/>
    </row>
    <row r="2" spans="1:5" ht="12.75" customHeight="1" x14ac:dyDescent="0.3">
      <c r="A2" s="15"/>
      <c r="B2" s="13" t="s">
        <v>1</v>
      </c>
      <c r="C2" s="12" t="s">
        <v>9</v>
      </c>
      <c r="D2" s="13" t="s">
        <v>1</v>
      </c>
      <c r="E2" s="13" t="s">
        <v>1</v>
      </c>
    </row>
    <row r="3" spans="1:5" ht="12" customHeight="1" x14ac:dyDescent="0.3">
      <c r="A3" s="15"/>
      <c r="B3" s="1" t="s">
        <v>8</v>
      </c>
      <c r="C3" s="11">
        <v>44286</v>
      </c>
      <c r="D3" s="1" t="s">
        <v>7</v>
      </c>
      <c r="E3" s="1" t="s">
        <v>10</v>
      </c>
    </row>
    <row r="4" spans="1:5" ht="12" customHeight="1" thickBot="1" x14ac:dyDescent="0.35">
      <c r="A4" s="16"/>
      <c r="B4" s="1"/>
      <c r="C4" s="11">
        <v>44651</v>
      </c>
      <c r="D4" s="1"/>
      <c r="E4" s="1" t="s">
        <v>11</v>
      </c>
    </row>
    <row r="5" spans="1:5" ht="19.95" customHeight="1" thickBot="1" x14ac:dyDescent="0.35">
      <c r="A5" s="7" t="s">
        <v>2</v>
      </c>
      <c r="B5" s="5">
        <f>SUM(B6:B9)</f>
        <v>249500</v>
      </c>
      <c r="C5" s="5">
        <f>SUM(C6:C9)</f>
        <v>274234.98000000004</v>
      </c>
      <c r="D5" s="5">
        <f>SUM(D6:D9)</f>
        <v>249500</v>
      </c>
      <c r="E5" s="5">
        <f>SUM(E6:E9)</f>
        <v>284500</v>
      </c>
    </row>
    <row r="6" spans="1:5" ht="19.95" customHeight="1" thickBot="1" x14ac:dyDescent="0.35">
      <c r="A6" s="2" t="s">
        <v>5</v>
      </c>
      <c r="B6" s="6">
        <v>180000</v>
      </c>
      <c r="C6" s="6">
        <v>213150.44</v>
      </c>
      <c r="D6" s="6">
        <v>180000</v>
      </c>
      <c r="E6" s="6">
        <v>220000</v>
      </c>
    </row>
    <row r="7" spans="1:5" ht="19.95" customHeight="1" thickBot="1" x14ac:dyDescent="0.35">
      <c r="A7" s="2" t="s">
        <v>12</v>
      </c>
      <c r="B7" s="6">
        <v>69500</v>
      </c>
      <c r="C7" s="6">
        <v>61038.02</v>
      </c>
      <c r="D7" s="6">
        <v>69500</v>
      </c>
      <c r="E7" s="6">
        <v>62000</v>
      </c>
    </row>
    <row r="8" spans="1:5" ht="19.95" customHeight="1" thickBot="1" x14ac:dyDescent="0.35">
      <c r="A8" s="2" t="s">
        <v>15</v>
      </c>
      <c r="B8" s="6"/>
      <c r="C8" s="6"/>
      <c r="D8" s="6"/>
      <c r="E8" s="6">
        <v>2500</v>
      </c>
    </row>
    <row r="9" spans="1:5" ht="19.95" customHeight="1" thickBot="1" x14ac:dyDescent="0.35">
      <c r="A9" s="2" t="s">
        <v>6</v>
      </c>
      <c r="B9" s="6">
        <v>0</v>
      </c>
      <c r="C9" s="6">
        <v>46.52</v>
      </c>
      <c r="D9" s="6">
        <v>0</v>
      </c>
      <c r="E9" s="6">
        <v>0</v>
      </c>
    </row>
    <row r="10" spans="1:5" ht="19.95" customHeight="1" thickBot="1" x14ac:dyDescent="0.35">
      <c r="A10" s="8" t="s">
        <v>3</v>
      </c>
      <c r="B10" s="3">
        <f>SUM(B11:B17)</f>
        <v>238468.91999999998</v>
      </c>
      <c r="C10" s="3">
        <f>SUM(C11:C17)</f>
        <v>209043.63</v>
      </c>
      <c r="D10" s="3">
        <f>SUM(D11:D17)</f>
        <v>238468.91999999998</v>
      </c>
      <c r="E10" s="3">
        <f>SUM(E11:E17)</f>
        <v>294375</v>
      </c>
    </row>
    <row r="11" spans="1:5" ht="19.95" customHeight="1" thickBot="1" x14ac:dyDescent="0.35">
      <c r="A11" s="2" t="s">
        <v>13</v>
      </c>
      <c r="B11" s="6">
        <v>154800</v>
      </c>
      <c r="C11" s="6">
        <v>116572.89</v>
      </c>
      <c r="D11" s="6">
        <v>154800</v>
      </c>
      <c r="E11" s="6">
        <v>188000</v>
      </c>
    </row>
    <row r="12" spans="1:5" ht="19.95" customHeight="1" thickBot="1" x14ac:dyDescent="0.35">
      <c r="A12" s="2" t="s">
        <v>14</v>
      </c>
      <c r="B12" s="6">
        <v>27650</v>
      </c>
      <c r="C12" s="6">
        <v>37464.49</v>
      </c>
      <c r="D12" s="6">
        <v>27650</v>
      </c>
      <c r="E12" s="6">
        <v>35000</v>
      </c>
    </row>
    <row r="13" spans="1:5" ht="19.95" customHeight="1" thickBot="1" x14ac:dyDescent="0.35">
      <c r="A13" s="2" t="s">
        <v>19</v>
      </c>
      <c r="B13" s="6">
        <v>26900</v>
      </c>
      <c r="C13" s="6">
        <v>12220</v>
      </c>
      <c r="D13" s="6">
        <v>26900</v>
      </c>
      <c r="E13" s="6">
        <v>23120</v>
      </c>
    </row>
    <row r="14" spans="1:5" ht="19.95" customHeight="1" thickBot="1" x14ac:dyDescent="0.35">
      <c r="A14" s="2" t="s">
        <v>15</v>
      </c>
      <c r="B14" s="6">
        <v>5181.96</v>
      </c>
      <c r="C14" s="6">
        <v>0</v>
      </c>
      <c r="D14" s="6">
        <v>5181.96</v>
      </c>
      <c r="E14" s="6">
        <v>2500</v>
      </c>
    </row>
    <row r="15" spans="1:5" ht="19.95" customHeight="1" thickBot="1" x14ac:dyDescent="0.35">
      <c r="A15" s="2" t="s">
        <v>16</v>
      </c>
      <c r="B15" s="6">
        <v>1181.96</v>
      </c>
      <c r="C15" s="6">
        <v>0</v>
      </c>
      <c r="D15" s="6">
        <v>1181.96</v>
      </c>
      <c r="E15" s="6">
        <f>-E21</f>
        <v>0</v>
      </c>
    </row>
    <row r="16" spans="1:5" ht="19.95" customHeight="1" thickBot="1" x14ac:dyDescent="0.35">
      <c r="A16" s="2" t="s">
        <v>17</v>
      </c>
      <c r="B16" s="6">
        <v>20755</v>
      </c>
      <c r="C16" s="6">
        <v>16292.77</v>
      </c>
      <c r="D16" s="6">
        <v>20755</v>
      </c>
      <c r="E16" s="6">
        <v>20755</v>
      </c>
    </row>
    <row r="17" spans="1:5" ht="19.95" customHeight="1" thickBot="1" x14ac:dyDescent="0.35">
      <c r="A17" s="2" t="s">
        <v>18</v>
      </c>
      <c r="B17" s="6">
        <v>2000</v>
      </c>
      <c r="C17" s="6">
        <v>26493.48</v>
      </c>
      <c r="D17" s="6">
        <v>2000</v>
      </c>
      <c r="E17" s="6">
        <v>25000</v>
      </c>
    </row>
    <row r="18" spans="1:5" ht="19.95" customHeight="1" thickBot="1" x14ac:dyDescent="0.35">
      <c r="A18" s="9" t="s">
        <v>4</v>
      </c>
      <c r="B18" s="4">
        <f>B5-B10</f>
        <v>11031.080000000016</v>
      </c>
      <c r="C18" s="4">
        <f>C5-C10</f>
        <v>65191.350000000035</v>
      </c>
      <c r="D18" s="4">
        <f>D5-D10</f>
        <v>11031.080000000016</v>
      </c>
      <c r="E18" s="4">
        <f>E5-E10</f>
        <v>-9875</v>
      </c>
    </row>
  </sheetData>
  <mergeCells count="1">
    <mergeCell ref="A1:A4"/>
  </mergeCells>
  <pageMargins left="0.70866141732283472" right="0.70866141732283472" top="0.74803149606299213" bottom="0.74803149606299213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dirk</dc:creator>
  <cp:lastModifiedBy>Klara Ferdova</cp:lastModifiedBy>
  <cp:lastPrinted>2022-08-31T10:03:02Z</cp:lastPrinted>
  <dcterms:created xsi:type="dcterms:W3CDTF">2016-05-30T17:16:34Z</dcterms:created>
  <dcterms:modified xsi:type="dcterms:W3CDTF">2022-11-03T10:50:32Z</dcterms:modified>
</cp:coreProperties>
</file>